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<sst xmlns="http://schemas.openxmlformats.org/spreadsheetml/2006/main" count="28" uniqueCount="27">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</sst>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2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4</xdr:col>
      <xdr:colOff>819150</xdr:colOff>
      <xdr:row>37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2195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>
      <selection sqref="A1:E1"/>
    </sheetView>
  </sheetViews>
  <sheetFormatPr baseColWidth="10" defaultColWidth="11.375" defaultRowHeight="11.25" x14ac:dyDescent="0.2"/>
  <cols>
    <col min="1" max="1" width="2.75" style="1" customWidth="1"/>
    <col min="2" max="2" width="44" style="1" customWidth="1"/>
    <col min="3" max="5" width="21.875" style="1" customWidth="1"/>
    <col min="6" max="16384" width="11.37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21850909.849999998</v>
      </c>
      <c r="D3" s="3">
        <f t="shared" ref="D3:E3" si="0">SUM(D4:D13)</f>
        <v>22979726.040000003</v>
      </c>
      <c r="E3" s="4">
        <f t="shared" si="0"/>
        <v>22979726.040000003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20681483.469999999</v>
      </c>
      <c r="D7" s="6">
        <v>20393138.23</v>
      </c>
      <c r="E7" s="7">
        <v>20393138.23</v>
      </c>
    </row>
    <row r="8" spans="1:5" x14ac:dyDescent="0.2">
      <c r="A8" s="5"/>
      <c r="B8" s="14" t="s">
        <v>5</v>
      </c>
      <c r="C8" s="6">
        <v>3272.5</v>
      </c>
      <c r="D8" s="6">
        <v>48754.39</v>
      </c>
      <c r="E8" s="7">
        <v>48754.39</v>
      </c>
    </row>
    <row r="9" spans="1:5" x14ac:dyDescent="0.2">
      <c r="A9" s="5"/>
      <c r="B9" s="14" t="s">
        <v>6</v>
      </c>
      <c r="C9" s="6">
        <v>11085.66</v>
      </c>
      <c r="D9" s="6">
        <v>7200.48</v>
      </c>
      <c r="E9" s="7">
        <v>7200.48</v>
      </c>
    </row>
    <row r="10" spans="1:5" x14ac:dyDescent="0.2">
      <c r="A10" s="5"/>
      <c r="B10" s="14" t="s">
        <v>7</v>
      </c>
      <c r="C10" s="6">
        <v>540608.66</v>
      </c>
      <c r="D10" s="6">
        <v>466234.94</v>
      </c>
      <c r="E10" s="7">
        <v>466234.94</v>
      </c>
    </row>
    <row r="11" spans="1:5" x14ac:dyDescent="0.2">
      <c r="A11" s="5"/>
      <c r="B11" s="14" t="s">
        <v>8</v>
      </c>
      <c r="C11" s="6">
        <v>0</v>
      </c>
      <c r="D11" s="6">
        <v>758101</v>
      </c>
      <c r="E11" s="7">
        <v>758101</v>
      </c>
    </row>
    <row r="12" spans="1:5" x14ac:dyDescent="0.2">
      <c r="A12" s="5"/>
      <c r="B12" s="14" t="s">
        <v>9</v>
      </c>
      <c r="C12" s="6">
        <v>614459.56000000006</v>
      </c>
      <c r="D12" s="6">
        <v>483040</v>
      </c>
      <c r="E12" s="7">
        <v>483040</v>
      </c>
    </row>
    <row r="13" spans="1:5" x14ac:dyDescent="0.2">
      <c r="A13" s="8"/>
      <c r="B13" s="14" t="s">
        <v>10</v>
      </c>
      <c r="C13" s="6">
        <v>0</v>
      </c>
      <c r="D13" s="6">
        <v>823257</v>
      </c>
      <c r="E13" s="7">
        <v>823257</v>
      </c>
    </row>
    <row r="14" spans="1:5" x14ac:dyDescent="0.2">
      <c r="A14" s="18" t="s">
        <v>11</v>
      </c>
      <c r="B14" s="2"/>
      <c r="C14" s="9">
        <f>SUM(C15:C23)</f>
        <v>21850909.850000001</v>
      </c>
      <c r="D14" s="9">
        <f t="shared" ref="D14:E14" si="1">SUM(D15:D23)</f>
        <v>21674340.609999999</v>
      </c>
      <c r="E14" s="10">
        <f t="shared" si="1"/>
        <v>21674340.609999999</v>
      </c>
    </row>
    <row r="15" spans="1:5" x14ac:dyDescent="0.2">
      <c r="A15" s="5"/>
      <c r="B15" s="14" t="s">
        <v>12</v>
      </c>
      <c r="C15" s="6">
        <v>8561221.0899999999</v>
      </c>
      <c r="D15" s="6">
        <v>7940316.7400000002</v>
      </c>
      <c r="E15" s="7">
        <v>7940316.7400000002</v>
      </c>
    </row>
    <row r="16" spans="1:5" x14ac:dyDescent="0.2">
      <c r="A16" s="5"/>
      <c r="B16" s="14" t="s">
        <v>13</v>
      </c>
      <c r="C16" s="6">
        <v>2708784.25</v>
      </c>
      <c r="D16" s="6">
        <v>2689329.28</v>
      </c>
      <c r="E16" s="7">
        <v>2689329.28</v>
      </c>
    </row>
    <row r="17" spans="1:7" x14ac:dyDescent="0.2">
      <c r="A17" s="5"/>
      <c r="B17" s="14" t="s">
        <v>14</v>
      </c>
      <c r="C17" s="6">
        <v>9681184.3200000003</v>
      </c>
      <c r="D17" s="6">
        <v>8956399.1099999994</v>
      </c>
      <c r="E17" s="7">
        <v>8956399.1099999994</v>
      </c>
    </row>
    <row r="18" spans="1:7" x14ac:dyDescent="0.2">
      <c r="A18" s="5"/>
      <c r="B18" s="14" t="s">
        <v>9</v>
      </c>
      <c r="C18" s="6">
        <v>43757.18</v>
      </c>
      <c r="D18" s="6">
        <v>80398.5</v>
      </c>
      <c r="E18" s="7">
        <v>80398.5</v>
      </c>
    </row>
    <row r="19" spans="1:7" x14ac:dyDescent="0.2">
      <c r="A19" s="5"/>
      <c r="B19" s="14" t="s">
        <v>15</v>
      </c>
      <c r="C19" s="6">
        <v>855963.01</v>
      </c>
      <c r="D19" s="6">
        <v>1939910.2</v>
      </c>
      <c r="E19" s="7">
        <v>1939910.2</v>
      </c>
    </row>
    <row r="20" spans="1:7" x14ac:dyDescent="0.2">
      <c r="A20" s="5"/>
      <c r="B20" s="14" t="s">
        <v>16</v>
      </c>
      <c r="C20" s="6">
        <v>0</v>
      </c>
      <c r="D20" s="6">
        <v>67986.78</v>
      </c>
      <c r="E20" s="7">
        <v>67986.78</v>
      </c>
    </row>
    <row r="21" spans="1:7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7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7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7" x14ac:dyDescent="0.2">
      <c r="A24" s="11"/>
      <c r="B24" s="15" t="s">
        <v>20</v>
      </c>
      <c r="C24" s="12">
        <f>C3-C14</f>
        <v>0</v>
      </c>
      <c r="D24" s="12">
        <f>D3-D14</f>
        <v>1305385.4300000034</v>
      </c>
      <c r="E24" s="13">
        <f>E3-E14</f>
        <v>1305385.4300000034</v>
      </c>
    </row>
    <row r="25" spans="1:7" x14ac:dyDescent="0.2">
      <c r="B25" s="25" t="s">
        <v>26</v>
      </c>
      <c r="C25" s="25"/>
      <c r="D25" s="25"/>
      <c r="E25" s="25"/>
      <c r="F25" s="25"/>
      <c r="G25" s="25"/>
    </row>
  </sheetData>
  <mergeCells count="3">
    <mergeCell ref="A1:E1"/>
    <mergeCell ref="A2:B2"/>
    <mergeCell ref="B25:G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2019-02-27T19:44:26Z</cp:lastPrinted>
  <dcterms:created xsi:type="dcterms:W3CDTF">2017-12-20T04:54:53Z</dcterms:created>
  <dcterms:modified xsi:type="dcterms:W3CDTF">2019-11-07T17:31:24Z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